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2023" sheetId="1" r:id="rId1"/>
    <sheet name="Лист1" sheetId="2" r:id="rId2"/>
    <sheet name="Лист2" sheetId="3" r:id="rId3"/>
    <sheet name="Лист3" sheetId="4" r:id="rId4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/>
  <c r="I26"/>
  <c r="J26"/>
  <c r="K26"/>
  <c r="L26"/>
  <c r="G26"/>
  <c r="H22" i="2" l="1"/>
  <c r="G22"/>
  <c r="I21"/>
  <c r="I20"/>
  <c r="J19"/>
  <c r="L19" s="1"/>
  <c r="L22" s="1"/>
  <c r="I19"/>
  <c r="K19" s="1"/>
  <c r="K22" s="1"/>
  <c r="I18"/>
  <c r="I22" l="1"/>
  <c r="J22"/>
</calcChain>
</file>

<file path=xl/sharedStrings.xml><?xml version="1.0" encoding="utf-8"?>
<sst xmlns="http://schemas.openxmlformats.org/spreadsheetml/2006/main" count="182" uniqueCount="91">
  <si>
    <t>Реестр источников доходов  бюджета</t>
  </si>
  <si>
    <t>Наименование финансового органа Челябинской области</t>
  </si>
  <si>
    <t>Администрация Воздвиженского сельского поселения</t>
  </si>
  <si>
    <t>Наименование бюджета</t>
  </si>
  <si>
    <t>бюджет Воздвиженского сельского поселения</t>
  </si>
  <si>
    <t>Единица измерения</t>
  </si>
  <si>
    <t xml:space="preserve">тыс. рублей </t>
  </si>
  <si>
    <t>Номер
реест-ровой записи</t>
  </si>
  <si>
    <t>Наименование группы источников доходов бюджетов /
Наименование источника дохода бюджета</t>
  </si>
  <si>
    <t>Код бюджетной классификации</t>
  </si>
  <si>
    <t>Наименование главного администратора доходов  бюджета</t>
  </si>
  <si>
    <t>Код строки</t>
  </si>
  <si>
    <t>Прогноз доходов в текущем финансовом году в соответствии с законом об областном бюджете</t>
  </si>
  <si>
    <t>Оценка исполнения текущего финансового года</t>
  </si>
  <si>
    <t>Прогноз доходов бюджета</t>
  </si>
  <si>
    <t xml:space="preserve">Код </t>
  </si>
  <si>
    <t>Наименование</t>
  </si>
  <si>
    <t>НАЛОГИ НА ПРИБЫЛЬ, ДОХОДЫ</t>
  </si>
  <si>
    <t>182 10102000010000 110</t>
  </si>
  <si>
    <t>Налог на доходы физических лиц</t>
  </si>
  <si>
    <t>Управление Федеральной налоговой службы по Челябинской области</t>
  </si>
  <si>
    <t>010</t>
  </si>
  <si>
    <t>НАЛОГИ НА ИМУЩЕСТВО</t>
  </si>
  <si>
    <t>182 10601000000000 110</t>
  </si>
  <si>
    <t>Налог на имущество физических лиц</t>
  </si>
  <si>
    <t>182 10606000000000 110</t>
  </si>
  <si>
    <t>Земельный налог</t>
  </si>
  <si>
    <t>ГОСУДАРСТВЕННАЯ ПОШЛИНА</t>
  </si>
  <si>
    <t>065 10804020000000 110</t>
  </si>
  <si>
    <t>Государственная пошлина</t>
  </si>
  <si>
    <t>БЕЗВОЗМЕЗДНЫЕ ПОСТУПЛЕНИЯ ОТ ДРУГИХ БЮДЖЕТОВ БЮДЖЕТНОЙ СИСТЕМЫ РОССИЙСКОЙ ФЕДЕРАЦИИ</t>
  </si>
  <si>
    <t>065 20215001000000 151</t>
  </si>
  <si>
    <t xml:space="preserve">Дотации на выравнивание бюджетной обеспеченности </t>
  </si>
  <si>
    <t>065 20229999000000 151</t>
  </si>
  <si>
    <t>Прочие субсидии</t>
  </si>
  <si>
    <t>065 20230024000000 151</t>
  </si>
  <si>
    <t xml:space="preserve">Субвенции местным бюджетам на выполнение передаваемых полномочий субъектов Российской Федерации </t>
  </si>
  <si>
    <t>065 20235118000000 151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</si>
  <si>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</si>
  <si>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065 20240014000000 151</t>
  </si>
  <si>
    <t xml:space="preserve">Иные межбюджетные трансферты </t>
  </si>
  <si>
    <t>Итого</t>
  </si>
  <si>
    <t>В.А. Абаимов</t>
  </si>
  <si>
    <t>(должность)</t>
  </si>
  <si>
    <t>(подпись)</t>
  </si>
  <si>
    <t>расшифровка подписи</t>
  </si>
  <si>
    <t>"_________"</t>
  </si>
  <si>
    <t>на 2019 год и плановый период 2020 и 2021 годов</t>
  </si>
  <si>
    <t xml:space="preserve">Кассовые поступления в текущем году
 (по состоянию на дату 
 "01" октября  2018 г.) </t>
  </si>
  <si>
    <t>на 2019 г. (очередной финансовый год)</t>
  </si>
  <si>
    <t>на 2020 г. (первый год планового периода)</t>
  </si>
  <si>
    <t>на 2021 г. (второй год планового периода)</t>
  </si>
  <si>
    <t>ДОХОДЫ ОТ ИСПОЛЬЗОВАНИЯ ИМУЩЕСТВА, НАХОДЯЩЕГОСЯ В ГОСУДАРСТВЕННОЙ И МУНИЦИПАЛЬНОЙ СОБСТВЕННОСТИ</t>
  </si>
  <si>
    <t>065 11109000000000 120</t>
  </si>
  <si>
    <t>Прочие доходы от использования имущества и прав,находящихся в государмтвенной и муниципальной собственности(за исключением имущества бюджетных и автономных учреждений, а так же имущества государственных и муниципальных унитарных предприятий, в том числе казенных)</t>
  </si>
  <si>
    <t>Руководитель финансового органа Челябинской области</t>
  </si>
  <si>
    <t>Временно исполняющий обязанности главы Воздвиженского сельского поселения</t>
  </si>
  <si>
    <t>(уполномоченое лицо)</t>
  </si>
  <si>
    <t>2018 г.</t>
  </si>
  <si>
    <t>ЗАДОЛЖЕННОСТЬ И ПЕРЕРАСЧЕТЫ ПО ОТМЕНЕННЫМ НАЛОГАМ, СБОРАМ И ИНЫМ ОБЯЗАТЕЛЬНЫМ ПЛАТЕЖАМ</t>
  </si>
  <si>
    <t>182 10904050000000 110</t>
  </si>
  <si>
    <t>ДОХОДЫ ОТ ОКАЗАНИЯ ПЛАТНЫХ УСЛУГ И КОМПЕНСАЦИИ ЗАТРАТ ГОСУДАРСТВА</t>
  </si>
  <si>
    <t>063 11109040000000 120</t>
  </si>
  <si>
    <t>Администрация Берегового сельского поселения</t>
  </si>
  <si>
    <t>бюджет Берегового сельского поселения</t>
  </si>
  <si>
    <t>063 20216001000000 150</t>
  </si>
  <si>
    <t>063 20229999000000 150</t>
  </si>
  <si>
    <t>063 20230024000000 150</t>
  </si>
  <si>
    <t>063 20235118000000 150</t>
  </si>
  <si>
    <t>063 20240014000000 150</t>
  </si>
  <si>
    <t>Глава Берегового сельского поселения</t>
  </si>
  <si>
    <t>2022 г.</t>
  </si>
  <si>
    <t>на 2023 год и плановый период 2024 и 2025 годов</t>
  </si>
  <si>
    <t xml:space="preserve">Кассовые поступления в текущем году
 (по состоянию на дату 
 "01" ноября  2022 г.) </t>
  </si>
  <si>
    <t>На 2023 г. (очередной финансовый год)</t>
  </si>
  <si>
    <t>На 2024 г. (первый год планового периода)</t>
  </si>
  <si>
    <t>На 2025 г. (второй год планового периода)</t>
  </si>
  <si>
    <t>063 20249999000000 150</t>
  </si>
  <si>
    <t>Прочие межбюджетные трансферты, передаваемые бюджетам</t>
  </si>
  <si>
    <t>Земельный налог (по обязательствам, возникшим до 1 января 2006 года)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</si>
  <si>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</si>
  <si>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063 11301990000000 130</t>
  </si>
  <si>
    <t>Прочие доходы от оказания платных услуг (работ)</t>
  </si>
  <si>
    <t>063 11302060000000 130</t>
  </si>
  <si>
    <t>Доходы, поступающие в порядке возмещения расходов, понесенных в связи с эксплуатацией имущества</t>
  </si>
  <si>
    <t>063 10804020010000 110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</si>
  <si>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</si>
  <si>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</si>
  <si>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</si>
  <si>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</si>
  <si>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И. А. Матерухин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</si>
</sst>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\ _₽"/>
  </numFmts>
  <fonts count="8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u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6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/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2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/>
    </xf>
    <xf numFmtId="1" fontId="1" fillId="0" borderId="1" xfId="0" applyNumberFormat="1" applyFont="1" applyBorder="1"/>
    <xf numFmtId="0" fontId="1" fillId="0" borderId="1" xfId="0" applyFont="1" applyBorder="1" applyAlignment="1">
      <alignment horizontal="justify" vertical="top"/>
    </xf>
    <xf numFmtId="49" fontId="4" fillId="0" borderId="0" xfId="0" applyNumberFormat="1" applyFont="1" applyBorder="1" applyAlignment="1" applyProtection="1">
      <alignment horizontal="justify" vertical="center" wrapText="1"/>
    </xf>
    <xf numFmtId="49" fontId="4" fillId="0" borderId="1" xfId="0" applyNumberFormat="1" applyFont="1" applyBorder="1" applyAlignment="1" applyProtection="1">
      <alignment horizontal="righ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/>
    <xf numFmtId="49" fontId="5" fillId="0" borderId="1" xfId="0" applyNumberFormat="1" applyFont="1" applyBorder="1"/>
    <xf numFmtId="49" fontId="5" fillId="0" borderId="0" xfId="0" applyNumberFormat="1" applyFont="1"/>
    <xf numFmtId="0" fontId="4" fillId="0" borderId="0" xfId="0" applyFont="1" applyAlignment="1">
      <alignment horizontal="left" vertical="top"/>
    </xf>
    <xf numFmtId="0" fontId="6" fillId="0" borderId="0" xfId="0" applyFont="1"/>
    <xf numFmtId="49" fontId="7" fillId="0" borderId="0" xfId="0" applyNumberFormat="1" applyFont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2"/>
  <sheetViews>
    <sheetView tabSelected="1" zoomScaleNormal="100" workbookViewId="0">
      <selection activeCell="C4" sqref="C4:G4"/>
    </sheetView>
  </sheetViews>
  <sheetFormatPr defaultRowHeight="15.75"/>
  <cols>
    <col min="1" max="1" width="7.42578125" style="1" customWidth="1"/>
    <col min="2" max="2" width="41.140625" style="1" customWidth="1"/>
    <col min="3" max="3" width="27.140625" style="2" customWidth="1"/>
    <col min="4" max="4" width="43.85546875" style="2" customWidth="1"/>
    <col min="5" max="5" width="28.140625" style="2" customWidth="1"/>
    <col min="6" max="6" width="8.7109375" style="2" customWidth="1"/>
    <col min="7" max="7" width="21.42578125" style="2" customWidth="1"/>
    <col min="8" max="8" width="20.7109375" style="2" customWidth="1"/>
    <col min="9" max="9" width="14.140625" style="2" customWidth="1"/>
    <col min="10" max="10" width="13.7109375" style="2" customWidth="1"/>
    <col min="11" max="11" width="14.140625" style="2" customWidth="1"/>
    <col min="12" max="12" width="13.28515625" style="1" customWidth="1"/>
    <col min="13" max="13" width="8.85546875" style="1" customWidth="1"/>
    <col min="14" max="14" width="11.140625" style="1" customWidth="1"/>
    <col min="15" max="256" width="9.140625" style="1" customWidth="1"/>
    <col min="257" max="257" width="7.28515625" style="1" customWidth="1"/>
    <col min="258" max="258" width="23.42578125" style="1" customWidth="1"/>
    <col min="259" max="259" width="24.28515625" style="1" customWidth="1"/>
    <col min="260" max="260" width="50.28515625" style="1" customWidth="1"/>
    <col min="261" max="261" width="18.5703125" style="1" customWidth="1"/>
    <col min="262" max="265" width="11.5703125" style="1" hidden="1"/>
    <col min="266" max="266" width="16.7109375" style="1" customWidth="1"/>
    <col min="267" max="267" width="16.85546875" style="1" customWidth="1"/>
    <col min="268" max="268" width="17" style="1" customWidth="1"/>
    <col min="269" max="269" width="6.140625" style="1" customWidth="1"/>
    <col min="270" max="270" width="11.140625" style="1" customWidth="1"/>
    <col min="271" max="512" width="9.140625" style="1" customWidth="1"/>
    <col min="513" max="513" width="7.28515625" style="1" customWidth="1"/>
    <col min="514" max="514" width="23.42578125" style="1" customWidth="1"/>
    <col min="515" max="515" width="24.28515625" style="1" customWidth="1"/>
    <col min="516" max="516" width="50.28515625" style="1" customWidth="1"/>
    <col min="517" max="517" width="18.5703125" style="1" customWidth="1"/>
    <col min="518" max="521" width="11.5703125" style="1" hidden="1"/>
    <col min="522" max="522" width="16.7109375" style="1" customWidth="1"/>
    <col min="523" max="523" width="16.85546875" style="1" customWidth="1"/>
    <col min="524" max="524" width="17" style="1" customWidth="1"/>
    <col min="525" max="525" width="6.140625" style="1" customWidth="1"/>
    <col min="526" max="526" width="11.140625" style="1" customWidth="1"/>
    <col min="527" max="768" width="9.140625" style="1" customWidth="1"/>
    <col min="769" max="769" width="7.28515625" style="1" customWidth="1"/>
    <col min="770" max="770" width="23.42578125" style="1" customWidth="1"/>
    <col min="771" max="771" width="24.28515625" style="1" customWidth="1"/>
    <col min="772" max="772" width="50.28515625" style="1" customWidth="1"/>
    <col min="773" max="773" width="18.5703125" style="1" customWidth="1"/>
    <col min="774" max="777" width="11.5703125" style="1" hidden="1"/>
    <col min="778" max="778" width="16.7109375" style="1" customWidth="1"/>
    <col min="779" max="779" width="16.85546875" style="1" customWidth="1"/>
    <col min="780" max="780" width="17" style="1" customWidth="1"/>
    <col min="781" max="781" width="6.140625" style="1" customWidth="1"/>
    <col min="782" max="782" width="11.140625" style="1" customWidth="1"/>
    <col min="783" max="1025" width="9.140625" style="1" customWidth="1"/>
  </cols>
  <sheetData>
    <row r="1" spans="1:234" ht="21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</row>
    <row r="2" spans="1:234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</row>
    <row r="3" spans="1:234" s="7" customFormat="1" ht="44.25" customHeight="1">
      <c r="A3" s="51" t="s">
        <v>1</v>
      </c>
      <c r="B3" s="51"/>
      <c r="C3" s="52" t="s">
        <v>63</v>
      </c>
      <c r="D3" s="52"/>
      <c r="E3" s="52"/>
      <c r="F3" s="52"/>
      <c r="G3" s="52"/>
      <c r="H3" s="5"/>
      <c r="I3" s="5"/>
      <c r="J3" s="5"/>
      <c r="K3" s="6"/>
      <c r="L3" s="6"/>
    </row>
    <row r="4" spans="1:234" s="7" customFormat="1" ht="19.5" customHeight="1">
      <c r="A4" s="51" t="s">
        <v>3</v>
      </c>
      <c r="B4" s="51"/>
      <c r="C4" s="52" t="s">
        <v>64</v>
      </c>
      <c r="D4" s="52"/>
      <c r="E4" s="52"/>
      <c r="F4" s="52"/>
      <c r="G4" s="52"/>
      <c r="H4" s="8"/>
      <c r="I4" s="8"/>
      <c r="J4" s="8"/>
      <c r="L4" s="9"/>
    </row>
    <row r="5" spans="1:234" s="7" customFormat="1" ht="19.5" customHeight="1">
      <c r="A5" s="51" t="s">
        <v>5</v>
      </c>
      <c r="B5" s="51"/>
      <c r="C5" s="53" t="s">
        <v>6</v>
      </c>
      <c r="D5" s="53"/>
      <c r="H5" s="9"/>
      <c r="I5" s="9"/>
      <c r="K5" s="9"/>
      <c r="L5" s="9"/>
    </row>
    <row r="6" spans="1:234" hidden="1">
      <c r="C6" s="10"/>
      <c r="D6" s="11"/>
      <c r="E6" s="11"/>
      <c r="F6" s="11"/>
      <c r="G6" s="12"/>
      <c r="H6" s="11"/>
      <c r="I6" s="11"/>
      <c r="J6" s="11"/>
      <c r="K6" s="11"/>
      <c r="L6" s="3"/>
    </row>
    <row r="7" spans="1:234" ht="17.25" customHeight="1">
      <c r="A7" s="54" t="s">
        <v>7</v>
      </c>
      <c r="B7" s="54" t="s">
        <v>8</v>
      </c>
      <c r="C7" s="55" t="s">
        <v>9</v>
      </c>
      <c r="D7" s="55"/>
      <c r="E7" s="58" t="s">
        <v>10</v>
      </c>
      <c r="F7" s="55" t="s">
        <v>11</v>
      </c>
      <c r="G7" s="58" t="s">
        <v>12</v>
      </c>
      <c r="H7" s="54" t="s">
        <v>73</v>
      </c>
      <c r="I7" s="54" t="s">
        <v>13</v>
      </c>
      <c r="J7" s="54" t="s">
        <v>14</v>
      </c>
      <c r="K7" s="54"/>
      <c r="L7" s="54"/>
    </row>
    <row r="8" spans="1:234" ht="36" customHeight="1">
      <c r="A8" s="54"/>
      <c r="B8" s="54"/>
      <c r="C8" s="55"/>
      <c r="D8" s="55"/>
      <c r="E8" s="58"/>
      <c r="F8" s="55"/>
      <c r="G8" s="58"/>
      <c r="H8" s="54"/>
      <c r="I8" s="54"/>
      <c r="J8" s="54"/>
      <c r="K8" s="54"/>
      <c r="L8" s="54"/>
    </row>
    <row r="9" spans="1:234" ht="31.5" customHeight="1">
      <c r="A9" s="54"/>
      <c r="B9" s="54"/>
      <c r="C9" s="56" t="s">
        <v>15</v>
      </c>
      <c r="D9" s="57" t="s">
        <v>16</v>
      </c>
      <c r="E9" s="58"/>
      <c r="F9" s="55"/>
      <c r="G9" s="58"/>
      <c r="H9" s="54"/>
      <c r="I9" s="54"/>
      <c r="J9" s="54" t="s">
        <v>74</v>
      </c>
      <c r="K9" s="54" t="s">
        <v>75</v>
      </c>
      <c r="L9" s="54" t="s">
        <v>76</v>
      </c>
    </row>
    <row r="10" spans="1:234" ht="48" customHeight="1">
      <c r="A10" s="54"/>
      <c r="B10" s="54"/>
      <c r="C10" s="56"/>
      <c r="D10" s="57"/>
      <c r="E10" s="58"/>
      <c r="F10" s="55"/>
      <c r="G10" s="58"/>
      <c r="H10" s="54"/>
      <c r="I10" s="54"/>
      <c r="J10" s="54"/>
      <c r="K10" s="54"/>
      <c r="L10" s="54"/>
    </row>
    <row r="11" spans="1:234" ht="18.600000000000001" customHeight="1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</row>
    <row r="12" spans="1:234" s="4" customFormat="1" ht="54.75" customHeight="1">
      <c r="A12" s="15">
        <v>1</v>
      </c>
      <c r="B12" s="16" t="s">
        <v>17</v>
      </c>
      <c r="C12" s="17" t="s">
        <v>18</v>
      </c>
      <c r="D12" s="15" t="s">
        <v>19</v>
      </c>
      <c r="E12" s="14" t="s">
        <v>20</v>
      </c>
      <c r="F12" s="14" t="s">
        <v>21</v>
      </c>
      <c r="G12" s="19">
        <v>298.5</v>
      </c>
      <c r="H12" s="48">
        <v>255.93</v>
      </c>
      <c r="I12" s="19">
        <v>298.5</v>
      </c>
      <c r="J12" s="19">
        <v>342</v>
      </c>
      <c r="K12" s="19">
        <v>367.2</v>
      </c>
      <c r="L12" s="19">
        <v>393.5</v>
      </c>
    </row>
    <row r="13" spans="1:234" s="4" customFormat="1" ht="54.75" customHeight="1">
      <c r="A13" s="15">
        <v>2</v>
      </c>
      <c r="B13" s="14" t="s">
        <v>22</v>
      </c>
      <c r="C13" s="20" t="s">
        <v>23</v>
      </c>
      <c r="D13" s="15" t="s">
        <v>24</v>
      </c>
      <c r="E13" s="14" t="s">
        <v>20</v>
      </c>
      <c r="F13" s="14" t="s">
        <v>21</v>
      </c>
      <c r="G13" s="19">
        <v>245</v>
      </c>
      <c r="H13" s="48">
        <v>150.84</v>
      </c>
      <c r="I13" s="19">
        <v>245</v>
      </c>
      <c r="J13" s="19">
        <v>387</v>
      </c>
      <c r="K13" s="19">
        <v>387.6</v>
      </c>
      <c r="L13" s="19">
        <v>388.2</v>
      </c>
    </row>
    <row r="14" spans="1:234" s="4" customFormat="1" ht="50.25" customHeight="1">
      <c r="A14" s="15">
        <v>3</v>
      </c>
      <c r="B14" s="14" t="s">
        <v>22</v>
      </c>
      <c r="C14" s="20" t="s">
        <v>25</v>
      </c>
      <c r="D14" s="15" t="s">
        <v>26</v>
      </c>
      <c r="E14" s="14" t="s">
        <v>20</v>
      </c>
      <c r="F14" s="14" t="s">
        <v>21</v>
      </c>
      <c r="G14" s="19">
        <v>480</v>
      </c>
      <c r="H14" s="48">
        <v>302.06</v>
      </c>
      <c r="I14" s="19">
        <v>480</v>
      </c>
      <c r="J14" s="19">
        <v>437</v>
      </c>
      <c r="K14" s="19">
        <v>373</v>
      </c>
      <c r="L14" s="19">
        <v>373</v>
      </c>
    </row>
    <row r="15" spans="1:234" s="4" customFormat="1" ht="62.25" customHeight="1">
      <c r="A15" s="15">
        <v>4</v>
      </c>
      <c r="B15" s="46" t="s">
        <v>59</v>
      </c>
      <c r="C15" s="20" t="s">
        <v>60</v>
      </c>
      <c r="D15" s="15" t="s">
        <v>79</v>
      </c>
      <c r="E15" s="44" t="s">
        <v>20</v>
      </c>
      <c r="F15" s="44" t="s">
        <v>21</v>
      </c>
      <c r="G15" s="19">
        <v>0</v>
      </c>
      <c r="H15" s="48">
        <v>-0.15</v>
      </c>
      <c r="I15" s="19">
        <v>0</v>
      </c>
      <c r="J15" s="19">
        <v>0</v>
      </c>
      <c r="K15" s="19">
        <v>0</v>
      </c>
      <c r="L15" s="19">
        <v>0</v>
      </c>
    </row>
    <row r="16" spans="1:234" s="4" customFormat="1" ht="150" customHeight="1">
      <c r="A16" s="15">
        <v>5</v>
      </c>
      <c r="B16" s="46" t="s">
        <v>52</v>
      </c>
      <c r="C16" s="20" t="s">
        <v>62</v>
      </c>
      <c r="D16" s="15" t="s">
        <v>80</v>
      </c>
      <c r="E16" s="45" t="s">
        <v>63</v>
      </c>
      <c r="F16" s="44" t="s">
        <v>21</v>
      </c>
      <c r="G16" s="19">
        <v>23</v>
      </c>
      <c r="H16" s="48">
        <v>70.38</v>
      </c>
      <c r="I16" s="19">
        <v>23</v>
      </c>
      <c r="J16" s="19">
        <v>66</v>
      </c>
      <c r="K16" s="19">
        <v>66</v>
      </c>
      <c r="L16" s="19">
        <v>66</v>
      </c>
    </row>
    <row r="17" spans="1:12" s="4" customFormat="1" ht="62.25" customHeight="1">
      <c r="A17" s="15">
        <v>6</v>
      </c>
      <c r="B17" s="46" t="s">
        <v>61</v>
      </c>
      <c r="C17" s="20" t="s">
        <v>81</v>
      </c>
      <c r="D17" s="15" t="s">
        <v>82</v>
      </c>
      <c r="E17" s="45" t="s">
        <v>63</v>
      </c>
      <c r="F17" s="44" t="s">
        <v>21</v>
      </c>
      <c r="G17" s="19">
        <v>0</v>
      </c>
      <c r="H17" s="48">
        <v>9.8000000000000007</v>
      </c>
      <c r="I17" s="19">
        <v>0</v>
      </c>
      <c r="J17" s="19">
        <v>0</v>
      </c>
      <c r="K17" s="19">
        <v>0</v>
      </c>
      <c r="L17" s="19">
        <v>0</v>
      </c>
    </row>
    <row r="18" spans="1:12" s="4" customFormat="1" ht="62.25" customHeight="1">
      <c r="A18" s="15">
        <v>7</v>
      </c>
      <c r="B18" s="46" t="s">
        <v>61</v>
      </c>
      <c r="C18" s="20" t="s">
        <v>83</v>
      </c>
      <c r="D18" s="15" t="s">
        <v>84</v>
      </c>
      <c r="E18" s="47" t="s">
        <v>63</v>
      </c>
      <c r="F18" s="47" t="s">
        <v>21</v>
      </c>
      <c r="G18" s="19">
        <v>0</v>
      </c>
      <c r="H18" s="48">
        <v>38.89</v>
      </c>
      <c r="I18" s="19">
        <v>0</v>
      </c>
      <c r="J18" s="19">
        <v>0</v>
      </c>
      <c r="K18" s="19">
        <v>0</v>
      </c>
      <c r="L18" s="19">
        <v>0</v>
      </c>
    </row>
    <row r="19" spans="1:12" s="4" customFormat="1" ht="122.25" customHeight="1">
      <c r="A19" s="15">
        <v>8</v>
      </c>
      <c r="B19" s="21" t="s">
        <v>27</v>
      </c>
      <c r="C19" s="17" t="s">
        <v>85</v>
      </c>
      <c r="D19" s="15" t="s">
        <v>86</v>
      </c>
      <c r="E19" s="45" t="s">
        <v>63</v>
      </c>
      <c r="F19" s="14" t="s">
        <v>21</v>
      </c>
      <c r="G19" s="19">
        <v>0</v>
      </c>
      <c r="H19" s="48">
        <v>1.2</v>
      </c>
      <c r="I19" s="19">
        <v>0</v>
      </c>
      <c r="J19" s="19">
        <v>0</v>
      </c>
      <c r="K19" s="19">
        <v>0</v>
      </c>
      <c r="L19" s="19">
        <v>0</v>
      </c>
    </row>
    <row r="20" spans="1:12" s="4" customFormat="1" ht="78.75" customHeight="1">
      <c r="A20" s="15">
        <v>9</v>
      </c>
      <c r="B20" s="21" t="s">
        <v>30</v>
      </c>
      <c r="C20" s="17" t="s">
        <v>65</v>
      </c>
      <c r="D20" s="15" t="s">
        <v>87</v>
      </c>
      <c r="E20" s="45" t="s">
        <v>63</v>
      </c>
      <c r="F20" s="14" t="s">
        <v>21</v>
      </c>
      <c r="G20" s="19">
        <v>5066</v>
      </c>
      <c r="H20" s="48">
        <v>4170.96</v>
      </c>
      <c r="I20" s="19">
        <v>5066</v>
      </c>
      <c r="J20" s="19">
        <v>5245.6</v>
      </c>
      <c r="K20" s="19">
        <v>4659.6000000000004</v>
      </c>
      <c r="L20" s="19">
        <v>4726.5</v>
      </c>
    </row>
    <row r="21" spans="1:12" s="4" customFormat="1" ht="76.5" customHeight="1">
      <c r="A21" s="15">
        <v>10</v>
      </c>
      <c r="B21" s="21" t="s">
        <v>30</v>
      </c>
      <c r="C21" s="17" t="s">
        <v>66</v>
      </c>
      <c r="D21" s="15" t="s">
        <v>34</v>
      </c>
      <c r="E21" s="45" t="s">
        <v>63</v>
      </c>
      <c r="F21" s="14" t="s">
        <v>21</v>
      </c>
      <c r="G21" s="19">
        <v>718</v>
      </c>
      <c r="H21" s="48">
        <v>550</v>
      </c>
      <c r="I21" s="19">
        <v>718</v>
      </c>
      <c r="J21" s="19">
        <v>0</v>
      </c>
      <c r="K21" s="19">
        <v>0</v>
      </c>
      <c r="L21" s="19">
        <v>0</v>
      </c>
    </row>
    <row r="22" spans="1:12" s="4" customFormat="1" ht="109.5" customHeight="1">
      <c r="A22" s="15">
        <v>11</v>
      </c>
      <c r="B22" s="21" t="s">
        <v>30</v>
      </c>
      <c r="C22" s="17" t="s">
        <v>67</v>
      </c>
      <c r="D22" s="15" t="s">
        <v>36</v>
      </c>
      <c r="E22" s="45" t="s">
        <v>63</v>
      </c>
      <c r="F22" s="14" t="s">
        <v>21</v>
      </c>
      <c r="G22" s="19">
        <v>56.96</v>
      </c>
      <c r="H22" s="48">
        <v>42.79</v>
      </c>
      <c r="I22" s="19">
        <v>56.96</v>
      </c>
      <c r="J22" s="19">
        <v>0.3</v>
      </c>
      <c r="K22" s="19">
        <v>0.3</v>
      </c>
      <c r="L22" s="19">
        <v>0.3</v>
      </c>
    </row>
    <row r="23" spans="1:12" s="4" customFormat="1" ht="84.75" customHeight="1">
      <c r="A23" s="15">
        <v>12</v>
      </c>
      <c r="B23" s="21" t="s">
        <v>30</v>
      </c>
      <c r="C23" s="17" t="s">
        <v>68</v>
      </c>
      <c r="D23" s="15" t="s">
        <v>88</v>
      </c>
      <c r="E23" s="45" t="s">
        <v>63</v>
      </c>
      <c r="F23" s="14" t="s">
        <v>21</v>
      </c>
      <c r="G23" s="19">
        <v>144.05000000000001</v>
      </c>
      <c r="H23" s="48">
        <v>116.07</v>
      </c>
      <c r="I23" s="19">
        <v>144.05000000000001</v>
      </c>
      <c r="J23" s="19">
        <v>178.4</v>
      </c>
      <c r="K23" s="19">
        <v>186.5</v>
      </c>
      <c r="L23" s="19">
        <v>193.1</v>
      </c>
    </row>
    <row r="24" spans="1:12" s="4" customFormat="1" ht="96.75" customHeight="1">
      <c r="A24" s="15">
        <v>13</v>
      </c>
      <c r="B24" s="21" t="s">
        <v>30</v>
      </c>
      <c r="C24" s="17" t="s">
        <v>69</v>
      </c>
      <c r="D24" s="15" t="s">
        <v>89</v>
      </c>
      <c r="E24" s="45" t="s">
        <v>63</v>
      </c>
      <c r="F24" s="14" t="s">
        <v>21</v>
      </c>
      <c r="G24" s="19">
        <v>1264.4000000000001</v>
      </c>
      <c r="H24" s="48">
        <v>878.82</v>
      </c>
      <c r="I24" s="19">
        <v>1264.4000000000001</v>
      </c>
      <c r="J24" s="19">
        <v>0</v>
      </c>
      <c r="K24" s="19">
        <v>0</v>
      </c>
      <c r="L24" s="19">
        <v>0</v>
      </c>
    </row>
    <row r="25" spans="1:12" s="4" customFormat="1" ht="82.5" customHeight="1">
      <c r="A25" s="15">
        <v>14</v>
      </c>
      <c r="B25" s="21" t="s">
        <v>30</v>
      </c>
      <c r="C25" s="17" t="s">
        <v>77</v>
      </c>
      <c r="D25" s="15" t="s">
        <v>78</v>
      </c>
      <c r="E25" s="47" t="s">
        <v>63</v>
      </c>
      <c r="F25" s="47" t="s">
        <v>21</v>
      </c>
      <c r="G25" s="19">
        <v>5328.63</v>
      </c>
      <c r="H25" s="48">
        <v>4324.04</v>
      </c>
      <c r="I25" s="19">
        <v>5328.63</v>
      </c>
      <c r="J25" s="19">
        <v>4404.8999999999996</v>
      </c>
      <c r="K25" s="19">
        <v>0</v>
      </c>
      <c r="L25" s="19">
        <v>0</v>
      </c>
    </row>
    <row r="26" spans="1:12" s="4" customFormat="1" ht="22.5" customHeight="1">
      <c r="A26" s="15"/>
      <c r="B26" s="15" t="s">
        <v>41</v>
      </c>
      <c r="C26" s="22"/>
      <c r="D26" s="15"/>
      <c r="E26" s="14"/>
      <c r="F26" s="14"/>
      <c r="G26" s="19">
        <f>SUM(G12:G25)</f>
        <v>13624.54</v>
      </c>
      <c r="H26" s="19">
        <f t="shared" ref="H26:L26" si="0">SUM(H12:H25)</f>
        <v>10911.63</v>
      </c>
      <c r="I26" s="19">
        <f t="shared" si="0"/>
        <v>13624.54</v>
      </c>
      <c r="J26" s="19">
        <f t="shared" si="0"/>
        <v>11061.2</v>
      </c>
      <c r="K26" s="19">
        <f t="shared" si="0"/>
        <v>6040.2000000000007</v>
      </c>
      <c r="L26" s="19">
        <f t="shared" si="0"/>
        <v>6140.6</v>
      </c>
    </row>
    <row r="27" spans="1:12" s="4" customFormat="1" ht="20.25" customHeight="1">
      <c r="B27" s="23"/>
      <c r="C27" s="24"/>
      <c r="D27" s="25"/>
      <c r="E27" s="26"/>
      <c r="F27" s="27"/>
      <c r="G27" s="27"/>
      <c r="H27" s="28"/>
      <c r="I27" s="29"/>
      <c r="J27" s="29"/>
      <c r="K27" s="29"/>
      <c r="L27" s="28"/>
    </row>
    <row r="28" spans="1:12" ht="34.9" customHeight="1">
      <c r="A28" s="59"/>
      <c r="B28" s="59"/>
      <c r="C28" s="60" t="s">
        <v>70</v>
      </c>
      <c r="D28" s="60"/>
      <c r="E28" s="30"/>
      <c r="F28" s="31"/>
      <c r="G28" s="31"/>
      <c r="H28" s="32"/>
      <c r="I28" s="61" t="s">
        <v>90</v>
      </c>
      <c r="J28" s="61"/>
      <c r="K28" s="61"/>
    </row>
    <row r="29" spans="1:12" ht="18.75" customHeight="1">
      <c r="A29" s="33"/>
      <c r="B29" s="34"/>
      <c r="C29" s="62" t="s">
        <v>43</v>
      </c>
      <c r="D29" s="62"/>
      <c r="E29" s="35"/>
      <c r="F29" s="62" t="s">
        <v>44</v>
      </c>
      <c r="G29" s="62"/>
      <c r="H29" s="32"/>
      <c r="I29" s="63" t="s">
        <v>45</v>
      </c>
      <c r="J29" s="63"/>
      <c r="K29" s="63"/>
    </row>
    <row r="30" spans="1:12" ht="8.25" customHeight="1">
      <c r="A30" s="36"/>
      <c r="B30" s="37"/>
      <c r="E30" s="32"/>
    </row>
    <row r="31" spans="1:12" ht="3.75" customHeight="1">
      <c r="A31" s="36"/>
      <c r="B31" s="37"/>
      <c r="C31" s="38"/>
      <c r="D31" s="39"/>
      <c r="E31" s="32"/>
      <c r="G31" s="40"/>
    </row>
    <row r="32" spans="1:12" ht="26.25" customHeight="1">
      <c r="B32" s="36" t="s">
        <v>46</v>
      </c>
      <c r="C32" s="39" t="s">
        <v>71</v>
      </c>
      <c r="E32" s="32"/>
      <c r="G32" s="40"/>
    </row>
  </sheetData>
  <mergeCells count="28">
    <mergeCell ref="A28:B28"/>
    <mergeCell ref="C28:D28"/>
    <mergeCell ref="I28:K28"/>
    <mergeCell ref="C29:D29"/>
    <mergeCell ref="F29:G29"/>
    <mergeCell ref="I29:K29"/>
    <mergeCell ref="J7:L8"/>
    <mergeCell ref="C9:C10"/>
    <mergeCell ref="D9:D10"/>
    <mergeCell ref="J9:J10"/>
    <mergeCell ref="K9:K10"/>
    <mergeCell ref="L9:L10"/>
    <mergeCell ref="E7:E10"/>
    <mergeCell ref="F7:F10"/>
    <mergeCell ref="G7:G10"/>
    <mergeCell ref="H7:H10"/>
    <mergeCell ref="I7:I10"/>
    <mergeCell ref="A5:B5"/>
    <mergeCell ref="C5:D5"/>
    <mergeCell ref="A7:A10"/>
    <mergeCell ref="B7:B10"/>
    <mergeCell ref="C7:D8"/>
    <mergeCell ref="A1:L1"/>
    <mergeCell ref="A2:L2"/>
    <mergeCell ref="A3:B3"/>
    <mergeCell ref="C3:G3"/>
    <mergeCell ref="A4:B4"/>
    <mergeCell ref="C4:G4"/>
  </mergeCells>
  <pageMargins left="0.25" right="0.25" top="0.75" bottom="0.75" header="0.3" footer="0.3"/>
  <pageSetup paperSize="9" scale="56" firstPageNumber="0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28"/>
  <sheetViews>
    <sheetView zoomScaleNormal="100" workbookViewId="0">
      <selection activeCell="D29" sqref="D29"/>
    </sheetView>
  </sheetViews>
  <sheetFormatPr defaultRowHeight="15.75"/>
  <cols>
    <col min="1" max="1" width="7.42578125" style="1" customWidth="1"/>
    <col min="2" max="2" width="28.7109375" style="1" customWidth="1"/>
    <col min="3" max="3" width="24.28515625" style="2" customWidth="1"/>
    <col min="4" max="4" width="38" style="2" customWidth="1"/>
    <col min="5" max="5" width="18.5703125" style="2" customWidth="1"/>
    <col min="6" max="6" width="8.7109375" style="2" customWidth="1"/>
    <col min="7" max="7" width="16.42578125" style="2" customWidth="1"/>
    <col min="8" max="8" width="18.5703125" style="2" customWidth="1"/>
    <col min="9" max="9" width="15.28515625" style="2" customWidth="1"/>
    <col min="10" max="10" width="16.7109375" style="2" customWidth="1"/>
    <col min="11" max="11" width="16.85546875" style="2" customWidth="1"/>
    <col min="12" max="12" width="17" style="1" customWidth="1"/>
    <col min="13" max="13" width="6.140625" style="1" customWidth="1"/>
    <col min="14" max="14" width="11.140625" style="1" customWidth="1"/>
    <col min="15" max="256" width="9.140625" style="1" customWidth="1"/>
    <col min="257" max="257" width="7.28515625" style="1" customWidth="1"/>
    <col min="258" max="258" width="23.42578125" style="1" customWidth="1"/>
    <col min="259" max="259" width="24.28515625" style="1" customWidth="1"/>
    <col min="260" max="260" width="50.28515625" style="1" customWidth="1"/>
    <col min="261" max="261" width="18.5703125" style="1" customWidth="1"/>
    <col min="262" max="265" width="11.5703125" style="1" hidden="1"/>
    <col min="266" max="266" width="16.7109375" style="1" customWidth="1"/>
    <col min="267" max="267" width="16.85546875" style="1" customWidth="1"/>
    <col min="268" max="268" width="17" style="1" customWidth="1"/>
    <col min="269" max="269" width="6.140625" style="1" customWidth="1"/>
    <col min="270" max="270" width="11.140625" style="1" customWidth="1"/>
    <col min="271" max="512" width="9.140625" style="1" customWidth="1"/>
    <col min="513" max="513" width="7.28515625" style="1" customWidth="1"/>
    <col min="514" max="514" width="23.42578125" style="1" customWidth="1"/>
    <col min="515" max="515" width="24.28515625" style="1" customWidth="1"/>
    <col min="516" max="516" width="50.28515625" style="1" customWidth="1"/>
    <col min="517" max="517" width="18.5703125" style="1" customWidth="1"/>
    <col min="518" max="521" width="11.5703125" style="1" hidden="1"/>
    <col min="522" max="522" width="16.7109375" style="1" customWidth="1"/>
    <col min="523" max="523" width="16.85546875" style="1" customWidth="1"/>
    <col min="524" max="524" width="17" style="1" customWidth="1"/>
    <col min="525" max="525" width="6.140625" style="1" customWidth="1"/>
    <col min="526" max="526" width="11.140625" style="1" customWidth="1"/>
    <col min="527" max="768" width="9.140625" style="1" customWidth="1"/>
    <col min="769" max="769" width="7.28515625" style="1" customWidth="1"/>
    <col min="770" max="770" width="23.42578125" style="1" customWidth="1"/>
    <col min="771" max="771" width="24.28515625" style="1" customWidth="1"/>
    <col min="772" max="772" width="50.28515625" style="1" customWidth="1"/>
    <col min="773" max="773" width="18.5703125" style="1" customWidth="1"/>
    <col min="774" max="777" width="11.5703125" style="1" hidden="1"/>
    <col min="778" max="778" width="16.7109375" style="1" customWidth="1"/>
    <col min="779" max="779" width="16.85546875" style="1" customWidth="1"/>
    <col min="780" max="780" width="17" style="1" customWidth="1"/>
    <col min="781" max="781" width="6.140625" style="1" customWidth="1"/>
    <col min="782" max="782" width="11.140625" style="1" customWidth="1"/>
    <col min="783" max="1025" width="9.140625" style="1" customWidth="1"/>
  </cols>
  <sheetData>
    <row r="1" spans="1:234" ht="33.6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</row>
    <row r="2" spans="1:234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</row>
    <row r="3" spans="1:234" s="7" customFormat="1" ht="33" customHeight="1">
      <c r="A3" s="51" t="s">
        <v>1</v>
      </c>
      <c r="B3" s="51"/>
      <c r="C3" s="52" t="s">
        <v>2</v>
      </c>
      <c r="D3" s="52"/>
      <c r="E3" s="52"/>
      <c r="F3" s="52"/>
      <c r="G3" s="52"/>
      <c r="H3" s="5"/>
      <c r="I3" s="5"/>
      <c r="J3" s="5"/>
      <c r="K3" s="6"/>
      <c r="L3" s="6"/>
    </row>
    <row r="4" spans="1:234" s="7" customFormat="1" ht="33" customHeight="1">
      <c r="A4" s="51" t="s">
        <v>3</v>
      </c>
      <c r="B4" s="51"/>
      <c r="C4" s="52" t="s">
        <v>4</v>
      </c>
      <c r="D4" s="52"/>
      <c r="E4" s="52"/>
      <c r="F4" s="52"/>
      <c r="G4" s="52"/>
      <c r="H4" s="8"/>
      <c r="I4" s="8"/>
      <c r="J4" s="8"/>
      <c r="L4" s="9"/>
    </row>
    <row r="5" spans="1:234" s="7" customFormat="1" ht="21.6" customHeight="1">
      <c r="A5" s="51" t="s">
        <v>5</v>
      </c>
      <c r="B5" s="51"/>
      <c r="C5" s="53" t="s">
        <v>6</v>
      </c>
      <c r="D5" s="53"/>
      <c r="H5" s="9"/>
      <c r="I5" s="9"/>
      <c r="K5" s="9"/>
      <c r="L5" s="9"/>
    </row>
    <row r="6" spans="1:234">
      <c r="C6" s="10"/>
      <c r="D6" s="11"/>
      <c r="E6" s="11"/>
      <c r="F6" s="11"/>
      <c r="G6" s="12"/>
      <c r="H6" s="11"/>
      <c r="I6" s="11"/>
      <c r="J6" s="11"/>
      <c r="K6" s="11"/>
      <c r="L6" s="3"/>
    </row>
    <row r="7" spans="1:234" ht="17.25" customHeight="1">
      <c r="A7" s="54" t="s">
        <v>7</v>
      </c>
      <c r="B7" s="54" t="s">
        <v>8</v>
      </c>
      <c r="C7" s="55" t="s">
        <v>9</v>
      </c>
      <c r="D7" s="55"/>
      <c r="E7" s="58" t="s">
        <v>10</v>
      </c>
      <c r="F7" s="55" t="s">
        <v>11</v>
      </c>
      <c r="G7" s="58" t="s">
        <v>12</v>
      </c>
      <c r="H7" s="54" t="s">
        <v>48</v>
      </c>
      <c r="I7" s="54" t="s">
        <v>13</v>
      </c>
      <c r="J7" s="54" t="s">
        <v>14</v>
      </c>
      <c r="K7" s="54"/>
      <c r="L7" s="54"/>
    </row>
    <row r="8" spans="1:234" ht="44.45" customHeight="1">
      <c r="A8" s="54"/>
      <c r="B8" s="54"/>
      <c r="C8" s="55"/>
      <c r="D8" s="55"/>
      <c r="E8" s="58"/>
      <c r="F8" s="55"/>
      <c r="G8" s="58"/>
      <c r="H8" s="54"/>
      <c r="I8" s="54"/>
      <c r="J8" s="54"/>
      <c r="K8" s="54"/>
      <c r="L8" s="54"/>
    </row>
    <row r="9" spans="1:234" ht="31.5" customHeight="1">
      <c r="A9" s="54"/>
      <c r="B9" s="54"/>
      <c r="C9" s="56" t="s">
        <v>15</v>
      </c>
      <c r="D9" s="57" t="s">
        <v>16</v>
      </c>
      <c r="E9" s="58"/>
      <c r="F9" s="55"/>
      <c r="G9" s="58"/>
      <c r="H9" s="54"/>
      <c r="I9" s="54"/>
      <c r="J9" s="54" t="s">
        <v>49</v>
      </c>
      <c r="K9" s="54" t="s">
        <v>50</v>
      </c>
      <c r="L9" s="54" t="s">
        <v>51</v>
      </c>
    </row>
    <row r="10" spans="1:234" ht="51.6" customHeight="1">
      <c r="A10" s="54"/>
      <c r="B10" s="54"/>
      <c r="C10" s="56"/>
      <c r="D10" s="57"/>
      <c r="E10" s="58"/>
      <c r="F10" s="55"/>
      <c r="G10" s="58"/>
      <c r="H10" s="54"/>
      <c r="I10" s="54"/>
      <c r="J10" s="54"/>
      <c r="K10" s="54"/>
      <c r="L10" s="54"/>
    </row>
    <row r="11" spans="1:234" ht="18.600000000000001" customHeight="1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</row>
    <row r="12" spans="1:234" s="4" customFormat="1" ht="90.75" customHeight="1">
      <c r="A12" s="15">
        <v>1</v>
      </c>
      <c r="B12" s="16" t="s">
        <v>17</v>
      </c>
      <c r="C12" s="17" t="s">
        <v>18</v>
      </c>
      <c r="D12" s="15" t="s">
        <v>19</v>
      </c>
      <c r="E12" s="14" t="s">
        <v>20</v>
      </c>
      <c r="F12" s="14" t="s">
        <v>21</v>
      </c>
      <c r="G12" s="19">
        <v>119</v>
      </c>
      <c r="H12" s="18">
        <v>126.2</v>
      </c>
      <c r="I12" s="18">
        <v>168</v>
      </c>
      <c r="J12" s="19">
        <v>124.2</v>
      </c>
      <c r="K12" s="19">
        <v>125.4</v>
      </c>
      <c r="L12" s="19">
        <v>126.7</v>
      </c>
    </row>
    <row r="13" spans="1:234" s="4" customFormat="1" ht="93" customHeight="1">
      <c r="A13" s="15">
        <v>2</v>
      </c>
      <c r="B13" s="14" t="s">
        <v>22</v>
      </c>
      <c r="C13" s="20" t="s">
        <v>23</v>
      </c>
      <c r="D13" s="15" t="s">
        <v>24</v>
      </c>
      <c r="E13" s="14" t="s">
        <v>20</v>
      </c>
      <c r="F13" s="14" t="s">
        <v>21</v>
      </c>
      <c r="G13" s="19">
        <v>41</v>
      </c>
      <c r="H13" s="18">
        <v>24</v>
      </c>
      <c r="I13" s="18">
        <v>32</v>
      </c>
      <c r="J13" s="19">
        <v>42.6</v>
      </c>
      <c r="K13" s="19">
        <v>43</v>
      </c>
      <c r="L13" s="19">
        <v>43.5</v>
      </c>
    </row>
    <row r="14" spans="1:234" s="4" customFormat="1" ht="93" customHeight="1">
      <c r="A14" s="15">
        <v>3</v>
      </c>
      <c r="B14" s="14" t="s">
        <v>22</v>
      </c>
      <c r="C14" s="20" t="s">
        <v>25</v>
      </c>
      <c r="D14" s="15" t="s">
        <v>26</v>
      </c>
      <c r="E14" s="14" t="s">
        <v>20</v>
      </c>
      <c r="F14" s="14" t="s">
        <v>21</v>
      </c>
      <c r="G14" s="19">
        <v>355</v>
      </c>
      <c r="H14" s="18">
        <v>215.6</v>
      </c>
      <c r="I14" s="18">
        <v>287.5</v>
      </c>
      <c r="J14" s="19">
        <v>358.5</v>
      </c>
      <c r="K14" s="19">
        <v>362</v>
      </c>
      <c r="L14" s="19">
        <v>365</v>
      </c>
    </row>
    <row r="15" spans="1:234" s="4" customFormat="1" ht="77.45" customHeight="1">
      <c r="A15" s="15">
        <v>4</v>
      </c>
      <c r="B15" s="21" t="s">
        <v>27</v>
      </c>
      <c r="C15" s="17" t="s">
        <v>28</v>
      </c>
      <c r="D15" s="15" t="s">
        <v>29</v>
      </c>
      <c r="E15" s="14" t="s">
        <v>2</v>
      </c>
      <c r="F15" s="14" t="s">
        <v>21</v>
      </c>
      <c r="G15" s="41">
        <v>1</v>
      </c>
      <c r="H15" s="18">
        <v>0</v>
      </c>
      <c r="I15" s="18">
        <v>0</v>
      </c>
      <c r="J15" s="19">
        <v>1</v>
      </c>
      <c r="K15" s="19">
        <v>1</v>
      </c>
      <c r="L15" s="19">
        <v>1</v>
      </c>
    </row>
    <row r="16" spans="1:234" s="4" customFormat="1" ht="147" customHeight="1">
      <c r="A16" s="15">
        <v>5</v>
      </c>
      <c r="B16" s="21" t="s">
        <v>52</v>
      </c>
      <c r="C16" s="17" t="s">
        <v>53</v>
      </c>
      <c r="D16" s="15" t="s">
        <v>54</v>
      </c>
      <c r="E16" s="14" t="s">
        <v>2</v>
      </c>
      <c r="F16" s="14" t="s">
        <v>21</v>
      </c>
      <c r="G16" s="19">
        <v>0</v>
      </c>
      <c r="H16" s="18">
        <v>0</v>
      </c>
      <c r="I16" s="18">
        <v>0</v>
      </c>
      <c r="J16" s="19">
        <v>0</v>
      </c>
      <c r="K16" s="19">
        <v>0</v>
      </c>
      <c r="L16" s="19">
        <v>0</v>
      </c>
    </row>
    <row r="17" spans="1:12" s="4" customFormat="1" ht="95.45" customHeight="1">
      <c r="A17" s="15">
        <v>6</v>
      </c>
      <c r="B17" s="21" t="s">
        <v>30</v>
      </c>
      <c r="C17" s="17" t="s">
        <v>31</v>
      </c>
      <c r="D17" s="15" t="s">
        <v>32</v>
      </c>
      <c r="E17" s="14" t="s">
        <v>2</v>
      </c>
      <c r="F17" s="14" t="s">
        <v>21</v>
      </c>
      <c r="G17" s="19">
        <v>2161</v>
      </c>
      <c r="H17" s="18">
        <v>1588.5</v>
      </c>
      <c r="I17" s="18">
        <v>2161</v>
      </c>
      <c r="J17" s="18">
        <v>1280</v>
      </c>
      <c r="K17" s="18">
        <v>995</v>
      </c>
      <c r="L17" s="18">
        <v>954</v>
      </c>
    </row>
    <row r="18" spans="1:12" s="4" customFormat="1" ht="97.5" customHeight="1">
      <c r="A18" s="15">
        <v>7</v>
      </c>
      <c r="B18" s="21" t="s">
        <v>30</v>
      </c>
      <c r="C18" s="17" t="s">
        <v>33</v>
      </c>
      <c r="D18" s="15" t="s">
        <v>34</v>
      </c>
      <c r="E18" s="14" t="s">
        <v>2</v>
      </c>
      <c r="F18" s="14" t="s">
        <v>21</v>
      </c>
      <c r="G18" s="19">
        <v>1269.2</v>
      </c>
      <c r="H18" s="18">
        <v>951.9</v>
      </c>
      <c r="I18" s="18">
        <f>G18</f>
        <v>1269.2</v>
      </c>
      <c r="J18" s="18">
        <v>2263</v>
      </c>
      <c r="K18" s="18">
        <v>0</v>
      </c>
      <c r="L18" s="18">
        <v>0</v>
      </c>
    </row>
    <row r="19" spans="1:12" s="4" customFormat="1" ht="94.5" customHeight="1">
      <c r="A19" s="15">
        <v>8</v>
      </c>
      <c r="B19" s="21" t="s">
        <v>30</v>
      </c>
      <c r="C19" s="17" t="s">
        <v>35</v>
      </c>
      <c r="D19" s="15" t="s">
        <v>36</v>
      </c>
      <c r="E19" s="14" t="s">
        <v>2</v>
      </c>
      <c r="F19" s="14" t="s">
        <v>21</v>
      </c>
      <c r="G19" s="19">
        <v>0.2</v>
      </c>
      <c r="H19" s="18">
        <v>0.2</v>
      </c>
      <c r="I19" s="18">
        <f>G19</f>
        <v>0.2</v>
      </c>
      <c r="J19" s="18">
        <f>H19</f>
        <v>0.2</v>
      </c>
      <c r="K19" s="18">
        <f>I19</f>
        <v>0.2</v>
      </c>
      <c r="L19" s="18">
        <f>J19</f>
        <v>0.2</v>
      </c>
    </row>
    <row r="20" spans="1:12" s="4" customFormat="1" ht="93.75" customHeight="1">
      <c r="A20" s="15">
        <v>9</v>
      </c>
      <c r="B20" s="21" t="s">
        <v>30</v>
      </c>
      <c r="C20" s="17" t="s">
        <v>37</v>
      </c>
      <c r="D20" s="15" t="s">
        <v>38</v>
      </c>
      <c r="E20" s="14" t="s">
        <v>2</v>
      </c>
      <c r="F20" s="14" t="s">
        <v>21</v>
      </c>
      <c r="G20" s="19">
        <v>41.6</v>
      </c>
      <c r="H20" s="18">
        <v>27.7</v>
      </c>
      <c r="I20" s="18">
        <f>G20</f>
        <v>41.6</v>
      </c>
      <c r="J20" s="18">
        <v>46</v>
      </c>
      <c r="K20" s="18">
        <v>46</v>
      </c>
      <c r="L20" s="18">
        <v>46.2</v>
      </c>
    </row>
    <row r="21" spans="1:12" s="4" customFormat="1" ht="95.45" customHeight="1">
      <c r="A21" s="15">
        <v>10</v>
      </c>
      <c r="B21" s="21" t="s">
        <v>30</v>
      </c>
      <c r="C21" s="17" t="s">
        <v>39</v>
      </c>
      <c r="D21" s="15" t="s">
        <v>40</v>
      </c>
      <c r="E21" s="14" t="s">
        <v>2</v>
      </c>
      <c r="F21" s="14" t="s">
        <v>21</v>
      </c>
      <c r="G21" s="19">
        <v>586.20000000000005</v>
      </c>
      <c r="H21" s="18">
        <v>249.5</v>
      </c>
      <c r="I21" s="18">
        <f>G21</f>
        <v>586.20000000000005</v>
      </c>
      <c r="J21" s="18">
        <v>586.20000000000005</v>
      </c>
      <c r="K21" s="18">
        <v>0</v>
      </c>
      <c r="L21" s="18">
        <v>0</v>
      </c>
    </row>
    <row r="22" spans="1:12" s="4" customFormat="1" ht="22.5" customHeight="1">
      <c r="A22" s="15"/>
      <c r="B22" s="15" t="s">
        <v>41</v>
      </c>
      <c r="C22" s="22"/>
      <c r="D22" s="15"/>
      <c r="E22" s="14"/>
      <c r="F22" s="14"/>
      <c r="G22" s="19">
        <f>G12+G13+G14+G15+G16+G17+G18+G19+G20+G21</f>
        <v>4574.2</v>
      </c>
      <c r="H22" s="19">
        <f>H12+H13+H14+H15+H16+H17+H18+H19+H20+H21</f>
        <v>3183.5999999999995</v>
      </c>
      <c r="I22" s="19">
        <f>I21+I20+I19+I18+I17+I16+I15+I14+I13+I12</f>
        <v>4545.7000000000007</v>
      </c>
      <c r="J22" s="19">
        <f>J12+J13+J14+J15+J16+J17+J18+J19+J20+J21</f>
        <v>4701.7</v>
      </c>
      <c r="K22" s="19">
        <f>K12+K13+K14+K15+K16+K17+K18+K19+K20+K21</f>
        <v>1572.6000000000001</v>
      </c>
      <c r="L22" s="19">
        <f>L12+L13+L14+L15+L16+L17+L18+L19+L20+L21</f>
        <v>1536.6000000000001</v>
      </c>
    </row>
    <row r="23" spans="1:12" s="4" customFormat="1" ht="20.25" customHeight="1">
      <c r="B23" s="23"/>
      <c r="C23" s="24"/>
      <c r="D23" s="25"/>
      <c r="E23" s="26"/>
      <c r="F23" s="27"/>
      <c r="G23" s="27"/>
      <c r="H23" s="28"/>
      <c r="I23" s="29"/>
      <c r="J23" s="29"/>
      <c r="K23" s="29"/>
      <c r="L23" s="28"/>
    </row>
    <row r="24" spans="1:12" ht="34.9" customHeight="1">
      <c r="A24" s="59" t="s">
        <v>55</v>
      </c>
      <c r="B24" s="59"/>
      <c r="C24" s="64" t="s">
        <v>56</v>
      </c>
      <c r="D24" s="64"/>
      <c r="E24" s="30"/>
      <c r="F24" s="31"/>
      <c r="G24" s="31"/>
      <c r="H24" s="32"/>
      <c r="I24" s="61" t="s">
        <v>42</v>
      </c>
      <c r="J24" s="61"/>
      <c r="K24" s="61"/>
    </row>
    <row r="25" spans="1:12" ht="18.75" customHeight="1">
      <c r="A25" s="33" t="s">
        <v>57</v>
      </c>
      <c r="B25" s="34"/>
      <c r="C25" s="62" t="s">
        <v>43</v>
      </c>
      <c r="D25" s="62"/>
      <c r="E25" s="35"/>
      <c r="F25" s="62" t="s">
        <v>44</v>
      </c>
      <c r="G25" s="62"/>
      <c r="H25" s="32"/>
      <c r="I25" s="63" t="s">
        <v>45</v>
      </c>
      <c r="J25" s="63"/>
      <c r="K25" s="63"/>
    </row>
    <row r="26" spans="1:12" ht="8.25" customHeight="1">
      <c r="A26" s="36"/>
      <c r="B26" s="37"/>
      <c r="E26" s="32"/>
    </row>
    <row r="27" spans="1:12" ht="3.75" customHeight="1">
      <c r="A27" s="36"/>
      <c r="B27" s="37"/>
      <c r="C27" s="38"/>
      <c r="D27" s="39"/>
      <c r="E27" s="32"/>
      <c r="G27" s="40"/>
    </row>
    <row r="28" spans="1:12" ht="26.25" customHeight="1">
      <c r="A28" s="36" t="s">
        <v>46</v>
      </c>
      <c r="B28" s="42"/>
      <c r="C28" s="43"/>
      <c r="D28" s="39" t="s">
        <v>58</v>
      </c>
      <c r="E28" s="32"/>
      <c r="G28" s="40"/>
    </row>
  </sheetData>
  <mergeCells count="28">
    <mergeCell ref="A24:B24"/>
    <mergeCell ref="C24:D24"/>
    <mergeCell ref="I24:K24"/>
    <mergeCell ref="C25:D25"/>
    <mergeCell ref="F25:G25"/>
    <mergeCell ref="I25:K25"/>
    <mergeCell ref="J7:L8"/>
    <mergeCell ref="C9:C10"/>
    <mergeCell ref="D9:D10"/>
    <mergeCell ref="J9:J10"/>
    <mergeCell ref="K9:K10"/>
    <mergeCell ref="L9:L10"/>
    <mergeCell ref="E7:E10"/>
    <mergeCell ref="F7:F10"/>
    <mergeCell ref="G7:G10"/>
    <mergeCell ref="H7:H10"/>
    <mergeCell ref="I7:I10"/>
    <mergeCell ref="A5:B5"/>
    <mergeCell ref="C5:D5"/>
    <mergeCell ref="A7:A10"/>
    <mergeCell ref="B7:B10"/>
    <mergeCell ref="C7:D8"/>
    <mergeCell ref="A1:L1"/>
    <mergeCell ref="A2:L2"/>
    <mergeCell ref="A3:B3"/>
    <mergeCell ref="C3:G3"/>
    <mergeCell ref="A4:B4"/>
    <mergeCell ref="C4:G4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2023</vt:lpstr>
      <vt:lpstr>Лист1</vt:lpstr>
      <vt:lpstr>Лист2</vt:lpstr>
      <vt:lpstr>Лист3</vt:lpstr>
    </vt:vector>
  </TitlesOfParts>
  <Company>Министерство финансов Челябинской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kokoreva.t.v</dc:creator>
  <cp:lastModifiedBy>Евгения</cp:lastModifiedBy>
  <cp:revision>6</cp:revision>
  <cp:lastPrinted>2022-11-11T08:08:54Z</cp:lastPrinted>
  <dcterms:created xsi:type="dcterms:W3CDTF">2017-12-11T11:36:36Z</dcterms:created>
  <dcterms:modified xsi:type="dcterms:W3CDTF">2022-11-11T08:09:04Z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Министерство финансов Челябинской области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